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0440" windowHeight="6915"/>
  </bookViews>
  <sheets>
    <sheet name="BSFC Based" sheetId="1" r:id="rId1"/>
  </sheets>
  <calcPr calcId="152511"/>
</workbook>
</file>

<file path=xl/calcChain.xml><?xml version="1.0" encoding="utf-8"?>
<calcChain xmlns="http://schemas.openxmlformats.org/spreadsheetml/2006/main">
  <c r="B13" i="1"/>
  <c r="B14"/>
</calcChain>
</file>

<file path=xl/sharedStrings.xml><?xml version="1.0" encoding="utf-8"?>
<sst xmlns="http://schemas.openxmlformats.org/spreadsheetml/2006/main" count="29" uniqueCount="29">
  <si>
    <t>E85=1.765</t>
  </si>
  <si>
    <t>LPH</t>
  </si>
  <si>
    <t>BSFC (in lb/hp*hr)  See values in table at right</t>
  </si>
  <si>
    <t>Denisty of Fuel (lb/L) Make sure value corresponds with BSFC fuel type</t>
  </si>
  <si>
    <t>Engine fuel consumption rate</t>
  </si>
  <si>
    <t>Fuel Demand Based on BSFC</t>
  </si>
  <si>
    <t>Time to burn through volume in FST</t>
  </si>
  <si>
    <t>Fuel surge tank fluid Volume (L)</t>
  </si>
  <si>
    <t>Radium Standard fuel surge tank with single pump</t>
  </si>
  <si>
    <t>Gas=1.6</t>
  </si>
  <si>
    <t>Surge Tank fuid Volumes in Liters</t>
  </si>
  <si>
    <t>Gas (N/A)</t>
  </si>
  <si>
    <t>Gas Turbo</t>
  </si>
  <si>
    <t>E85 N/A</t>
  </si>
  <si>
    <t>E85 Turbo</t>
  </si>
  <si>
    <t>BSFC: 0.45</t>
  </si>
  <si>
    <t>BSFC: 0.67</t>
  </si>
  <si>
    <t>BSFC: 0.62</t>
  </si>
  <si>
    <t>BSFC: 0.84</t>
  </si>
  <si>
    <t>Approx. Engine flywheel HP</t>
  </si>
  <si>
    <t>Radium Standard fuel surge tank with dual pump</t>
  </si>
  <si>
    <t>HV FST (no pumps)</t>
  </si>
  <si>
    <t>Radium Multi-pump fuel surge tank (2 internal pumps)</t>
  </si>
  <si>
    <t>Radium Multi-pump fuel surge tank (3 internal pumps)</t>
  </si>
  <si>
    <t>Change Values in Green Boxes Only</t>
  </si>
  <si>
    <t>Outputs:</t>
  </si>
  <si>
    <t>Sec</t>
  </si>
  <si>
    <t>Gas: 0.77, E85: 0.94, Methanol: 1.90</t>
  </si>
  <si>
    <t>Rotary Engine BSFC:</t>
  </si>
</sst>
</file>

<file path=xl/styles.xml><?xml version="1.0" encoding="utf-8"?>
<styleSheet xmlns="http://schemas.openxmlformats.org/spreadsheetml/2006/main">
  <numFmts count="1">
    <numFmt numFmtId="166" formatCode="0.000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666666"/>
      <name val="Arial"/>
      <family val="2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0070C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0" fontId="2" fillId="2" borderId="15" applyNumberFormat="0" applyAlignment="0" applyProtection="0"/>
    <xf numFmtId="0" fontId="3" fillId="3" borderId="0" applyNumberFormat="0" applyBorder="0" applyAlignment="0" applyProtection="0"/>
    <xf numFmtId="0" fontId="1" fillId="0" borderId="0"/>
  </cellStyleXfs>
  <cellXfs count="27">
    <xf numFmtId="0" fontId="0" fillId="0" borderId="0" xfId="0"/>
    <xf numFmtId="0" fontId="0" fillId="0" borderId="0" xfId="0" applyBorder="1"/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3" fillId="3" borderId="9" xfId="2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7" fillId="4" borderId="1" xfId="0" applyFont="1" applyFill="1" applyBorder="1"/>
    <xf numFmtId="2" fontId="7" fillId="4" borderId="1" xfId="0" applyNumberFormat="1" applyFont="1" applyFill="1" applyBorder="1" applyAlignment="1">
      <alignment horizontal="center"/>
    </xf>
    <xf numFmtId="0" fontId="7" fillId="4" borderId="1" xfId="1" applyFont="1" applyFill="1" applyBorder="1"/>
    <xf numFmtId="166" fontId="7" fillId="4" borderId="1" xfId="1" applyNumberFormat="1" applyFont="1" applyFill="1" applyBorder="1" applyAlignment="1">
      <alignment horizontal="center"/>
    </xf>
    <xf numFmtId="0" fontId="0" fillId="0" borderId="13" xfId="0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</cellXfs>
  <cellStyles count="4">
    <cellStyle name="Calculation" xfId="1" builtinId="22"/>
    <cellStyle name="Good" xfId="2" builtinId="26"/>
    <cellStyle name="Normal" xfId="0" builtinId="0"/>
    <cellStyle name="Normal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4"/>
  <sheetViews>
    <sheetView tabSelected="1" workbookViewId="0">
      <selection activeCell="F9" sqref="F9"/>
    </sheetView>
  </sheetViews>
  <sheetFormatPr defaultRowHeight="15"/>
  <cols>
    <col min="1" max="1" width="43.42578125" customWidth="1"/>
    <col min="2" max="2" width="9.5703125" style="4" bestFit="1" customWidth="1"/>
    <col min="4" max="4" width="13.28515625" customWidth="1"/>
    <col min="5" max="5" width="12.28515625" customWidth="1"/>
    <col min="6" max="6" width="11.140625" customWidth="1"/>
    <col min="7" max="7" width="11" customWidth="1"/>
    <col min="8" max="8" width="50" customWidth="1"/>
  </cols>
  <sheetData>
    <row r="1" spans="1:9" ht="35.25" customHeight="1">
      <c r="A1" s="22" t="s">
        <v>5</v>
      </c>
      <c r="B1" s="22"/>
      <c r="C1" s="22"/>
      <c r="D1" s="22"/>
      <c r="E1" s="22"/>
      <c r="F1" s="22"/>
      <c r="G1" s="22"/>
      <c r="H1" s="22"/>
      <c r="I1" s="22"/>
    </row>
    <row r="2" spans="1:9" ht="15.75" thickBot="1">
      <c r="A2" s="25" t="s">
        <v>24</v>
      </c>
      <c r="B2" s="25"/>
    </row>
    <row r="3" spans="1:9" ht="15.75" thickBot="1">
      <c r="D3" s="13" t="s">
        <v>11</v>
      </c>
      <c r="E3" s="14" t="s">
        <v>12</v>
      </c>
      <c r="F3" s="14" t="s">
        <v>13</v>
      </c>
      <c r="G3" s="15" t="s">
        <v>14</v>
      </c>
      <c r="H3" s="21" t="s">
        <v>28</v>
      </c>
    </row>
    <row r="4" spans="1:9" ht="15.75" thickBot="1">
      <c r="A4" s="3" t="s">
        <v>2</v>
      </c>
      <c r="B4" s="12">
        <v>0.94</v>
      </c>
      <c r="C4" s="1"/>
      <c r="D4" s="5" t="s">
        <v>15</v>
      </c>
      <c r="E4" s="6" t="s">
        <v>16</v>
      </c>
      <c r="F4" s="6" t="s">
        <v>17</v>
      </c>
      <c r="G4" s="7" t="s">
        <v>18</v>
      </c>
      <c r="H4" s="20" t="s">
        <v>27</v>
      </c>
    </row>
    <row r="5" spans="1:9" ht="15.75" thickBot="1"/>
    <row r="6" spans="1:9" ht="30.75" thickBot="1">
      <c r="A6" s="3" t="s">
        <v>3</v>
      </c>
      <c r="B6" s="12">
        <v>1.7649999999999999</v>
      </c>
      <c r="C6" s="1"/>
      <c r="D6" s="8" t="s">
        <v>0</v>
      </c>
      <c r="E6" s="9" t="s">
        <v>9</v>
      </c>
      <c r="G6" s="2"/>
    </row>
    <row r="7" spans="1:9" ht="15.75" thickBot="1"/>
    <row r="8" spans="1:9" ht="15.75" thickBot="1">
      <c r="A8" t="s">
        <v>19</v>
      </c>
      <c r="B8" s="12">
        <v>1000</v>
      </c>
      <c r="C8" s="1"/>
      <c r="G8" s="23" t="s">
        <v>10</v>
      </c>
      <c r="H8" s="24"/>
    </row>
    <row r="9" spans="1:9" ht="15.75" thickBot="1">
      <c r="G9" s="10">
        <v>1.1299999999999999</v>
      </c>
      <c r="H9" s="11" t="s">
        <v>8</v>
      </c>
    </row>
    <row r="10" spans="1:9" ht="15.75" thickBot="1">
      <c r="A10" t="s">
        <v>7</v>
      </c>
      <c r="B10" s="12">
        <v>2.2000000000000002</v>
      </c>
      <c r="G10" s="10">
        <v>1.02</v>
      </c>
      <c r="H10" s="11" t="s">
        <v>20</v>
      </c>
    </row>
    <row r="11" spans="1:9">
      <c r="G11" s="10">
        <v>2.2000000000000002</v>
      </c>
      <c r="H11" s="11" t="s">
        <v>21</v>
      </c>
    </row>
    <row r="12" spans="1:9">
      <c r="A12" s="26" t="s">
        <v>25</v>
      </c>
      <c r="B12" s="26"/>
      <c r="C12" s="26"/>
      <c r="G12" s="10">
        <v>1.98</v>
      </c>
      <c r="H12" s="11" t="s">
        <v>22</v>
      </c>
    </row>
    <row r="13" spans="1:9" ht="16.5" thickBot="1">
      <c r="A13" s="16" t="s">
        <v>4</v>
      </c>
      <c r="B13" s="17">
        <f>+((B4*B8)/B6)</f>
        <v>532.57790368271958</v>
      </c>
      <c r="C13" s="16" t="s">
        <v>1</v>
      </c>
      <c r="G13" s="5">
        <v>1.87</v>
      </c>
      <c r="H13" s="11" t="s">
        <v>23</v>
      </c>
    </row>
    <row r="14" spans="1:9" ht="15.75">
      <c r="A14" s="18" t="s">
        <v>6</v>
      </c>
      <c r="B14" s="19">
        <f>+B10/(((B4*B8)/B6)/60/60)</f>
        <v>14.871063829787234</v>
      </c>
      <c r="C14" s="18" t="s">
        <v>26</v>
      </c>
    </row>
  </sheetData>
  <mergeCells count="4">
    <mergeCell ref="A1:I1"/>
    <mergeCell ref="G8:H8"/>
    <mergeCell ref="A2:B2"/>
    <mergeCell ref="A12:C12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BSFC Based</vt:lpstr>
    </vt:vector>
  </TitlesOfParts>
  <Company>Daimler Trucks North America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Suchy</dc:creator>
  <cp:lastModifiedBy>Aaron</cp:lastModifiedBy>
  <dcterms:created xsi:type="dcterms:W3CDTF">2012-11-15T21:00:53Z</dcterms:created>
  <dcterms:modified xsi:type="dcterms:W3CDTF">2016-04-26T04:51:28Z</dcterms:modified>
</cp:coreProperties>
</file>